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1A52FB5C-D644-4ADF-A371-8A2B718FDCB1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<sst xmlns="http://schemas.openxmlformats.org/spreadsheetml/2006/main" count="45" uniqueCount="35">
  <si>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</si>
  <si>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</si>
  <si>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</si>
  <si>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</si>
  <si>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</si>
  <si>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</si>
  <si>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</si>
  <si>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</si>
  <si>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</si>
  <si>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</si>
  <si>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</si>
  <si>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</si>
  <si>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</si>
  <si>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</si>
  <si>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</si>
  <si>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</si>
  <si>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</si>
  <si>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</si>
  <si>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</si>
  <si>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FIDEICOMISO TRANSITO AMIGO</t>
  </si>
  <si>
    <t>Del 2023 al 2024</t>
  </si>
  <si>
    <t>Cambios en la Hacienda Pública / Patrimonio Contribuido Neto de 2024</t>
  </si>
  <si>
    <t>Variaciones de la Hacienda Pública / Patrimonio Generado Neto de 2024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</si>
  <si>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</si>
  <si>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</si>
  <si>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</si>
  <si>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</si>
  <si>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</si>
  <si>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</si>
  <si>
    <t>Hacienda Pública / Patrimonio Generado Neto de 2023</t>
  </si>
  <si>
    <t>Exceso o Insuficiencia en la Actualización de la Hacienda Pública / Patrimonio Neto de 2023</t>
  </si>
  <si>
    <t>Hacienda Pública / Patrimonio Neto Final de 2024</t>
  </si>
  <si>
    <t>Cambios en el Exceso o Insuficiencia en la Actualización de la Hacienda Pública / Patrimonio Neto de 2024</t>
  </si>
  <si>
    <t>Hacienda Pública / Patrimonio Contribuido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</si>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</sst>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="120" zoomScaleNormal="120" workbookViewId="0">
      <selection activeCell="B24" sqref="B24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34" t="s">
        <v>19</v>
      </c>
      <c r="C2" s="35"/>
      <c r="D2" s="35"/>
      <c r="E2" s="35"/>
      <c r="F2" s="35"/>
      <c r="G2" s="36"/>
    </row>
    <row r="3" spans="2:8" x14ac:dyDescent="0.2">
      <c r="B3" s="37" t="s">
        <v>1</v>
      </c>
      <c r="C3" s="38"/>
      <c r="D3" s="38"/>
      <c r="E3" s="38"/>
      <c r="F3" s="38"/>
      <c r="G3" s="39"/>
    </row>
    <row r="4" spans="2:8" ht="15" thickBot="1" x14ac:dyDescent="0.25">
      <c r="B4" s="40" t="s">
        <v>20</v>
      </c>
      <c r="C4" s="41"/>
      <c r="D4" s="41"/>
      <c r="E4" s="41"/>
      <c r="F4" s="41"/>
      <c r="G4" s="42"/>
    </row>
    <row r="5" spans="2:8" ht="50.1" customHeight="1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29" t="s">
        <v>33</v>
      </c>
      <c r="C7" s="14">
        <f>SUM(C8,C9,C10)</f>
        <v>47366256.219999999</v>
      </c>
      <c r="D7" s="11"/>
      <c r="E7" s="19"/>
      <c r="F7" s="11"/>
      <c r="G7" s="3">
        <f>SUM(C7:F7)</f>
        <v>47366256.219999999</v>
      </c>
    </row>
    <row r="8" spans="2:8" x14ac:dyDescent="0.2">
      <c r="B8" s="4" t="s">
        <v>8</v>
      </c>
      <c r="C8" s="15">
        <v>7092179.75</v>
      </c>
      <c r="D8" s="12"/>
      <c r="E8" s="20"/>
      <c r="F8" s="12"/>
      <c r="G8" s="5">
        <f>SUM(C8:F8)</f>
        <v>7092179.75</v>
      </c>
    </row>
    <row r="9" spans="2:8" x14ac:dyDescent="0.2">
      <c r="B9" s="4" t="s">
        <v>9</v>
      </c>
      <c r="C9" s="15">
        <v>3000000</v>
      </c>
      <c r="D9" s="12"/>
      <c r="E9" s="20"/>
      <c r="F9" s="12"/>
      <c r="G9" s="5">
        <f>SUM(C9:F9)</f>
        <v>3000000</v>
      </c>
    </row>
    <row r="10" spans="2:8" x14ac:dyDescent="0.2">
      <c r="B10" s="4" t="s">
        <v>10</v>
      </c>
      <c r="C10" s="15">
        <v>37274076.469999999</v>
      </c>
      <c r="D10" s="12"/>
      <c r="E10" s="20"/>
      <c r="F10" s="12"/>
      <c r="G10" s="5">
        <f>SUM(C10:F10)</f>
        <v>37274076.469999999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29" t="s">
        <v>29</v>
      </c>
      <c r="C12" s="11"/>
      <c r="D12" s="14">
        <f>SUM(D14,D15,D16,D17,)</f>
        <v>-11276463.390000001</v>
      </c>
      <c r="E12" s="22">
        <f>SUM(E13)</f>
        <v>-2598675.62</v>
      </c>
      <c r="F12" s="11"/>
      <c r="G12" s="3">
        <f>SUM(C12:F12)</f>
        <v>-13875139.010000002</v>
      </c>
    </row>
    <row r="13" spans="2:8" x14ac:dyDescent="0.2">
      <c r="B13" s="4" t="s">
        <v>11</v>
      </c>
      <c r="C13" s="12"/>
      <c r="D13" s="12"/>
      <c r="E13" s="23">
        <v>-2598675.62</v>
      </c>
      <c r="F13" s="12"/>
      <c r="G13" s="5">
        <f>SUM(C13:F13)</f>
        <v>-2598675.62</v>
      </c>
    </row>
    <row r="14" spans="2:8" x14ac:dyDescent="0.2">
      <c r="B14" s="4" t="s">
        <v>12</v>
      </c>
      <c r="C14" s="12"/>
      <c r="D14" s="15">
        <v>-11276463.390000001</v>
      </c>
      <c r="E14" s="20">
        <v>1609950</v>
      </c>
      <c r="F14" s="12"/>
      <c r="G14" s="5">
        <f>SUM(C14:F14)</f>
        <v>-9666513.3900000006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0</v>
      </c>
      <c r="E17" s="20"/>
      <c r="F17" s="12"/>
      <c r="G17" s="5">
        <f>D17</f>
        <v>0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29" t="s">
        <v>30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29" t="s">
        <v>34</v>
      </c>
      <c r="C23" s="14">
        <f>SUM(C7)</f>
        <v>47366256.219999999</v>
      </c>
      <c r="D23" s="14">
        <f>SUM(D12)</f>
        <v>-11276463.390000001</v>
      </c>
      <c r="E23" s="22">
        <f>E12</f>
        <v>-2598675.62</v>
      </c>
      <c r="F23" s="14">
        <f>SUM(F19)</f>
        <v>0</v>
      </c>
      <c r="G23" s="3">
        <f>SUM(C23:F23)</f>
        <v>33491117.209999997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29" t="s">
        <v>21</v>
      </c>
      <c r="C25" s="14">
        <f>SUM(C26:C28)</f>
        <v>55017262.890000001</v>
      </c>
      <c r="D25" s="11"/>
      <c r="E25" s="19"/>
      <c r="F25" s="11"/>
      <c r="G25" s="3">
        <f>C25</f>
        <v>55017262.890000001</v>
      </c>
    </row>
    <row r="26" spans="2:7" x14ac:dyDescent="0.2">
      <c r="B26" s="4" t="s">
        <v>8</v>
      </c>
      <c r="C26" s="15">
        <v>5151006.6399999997</v>
      </c>
      <c r="D26" s="12"/>
      <c r="E26" s="20"/>
      <c r="F26" s="12"/>
      <c r="G26" s="5">
        <f>C26</f>
        <v>5151006.6399999997</v>
      </c>
    </row>
    <row r="27" spans="2:7" x14ac:dyDescent="0.2">
      <c r="B27" s="4" t="s">
        <v>9</v>
      </c>
      <c r="C27" s="15">
        <v>2500000.0299999998</v>
      </c>
      <c r="D27" s="12"/>
      <c r="E27" s="20"/>
      <c r="F27" s="12"/>
      <c r="G27" s="5">
        <f>C27</f>
        <v>2500000.0299999998</v>
      </c>
    </row>
    <row r="28" spans="2:7" x14ac:dyDescent="0.2">
      <c r="B28" s="4" t="s">
        <v>10</v>
      </c>
      <c r="C28" s="15">
        <v>47366256.219999999</v>
      </c>
      <c r="D28" s="12"/>
      <c r="E28" s="20"/>
      <c r="F28" s="12"/>
      <c r="G28" s="5">
        <f>C28</f>
        <v>47366256.219999999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29" t="s">
        <v>22</v>
      </c>
      <c r="C30" s="11"/>
      <c r="D30" s="14">
        <f>D32</f>
        <v>-13875139.01</v>
      </c>
      <c r="E30" s="22">
        <f>SUM(E31:E35)</f>
        <v>5245678.4800000004</v>
      </c>
      <c r="F30" s="11"/>
      <c r="G30" s="3">
        <f>SUM(D30:E30)</f>
        <v>-8629460.5299999993</v>
      </c>
    </row>
    <row r="31" spans="2:7" x14ac:dyDescent="0.2">
      <c r="B31" s="4" t="s">
        <v>11</v>
      </c>
      <c r="C31" s="12"/>
      <c r="D31" s="12"/>
      <c r="E31" s="23">
        <v>2647002.86</v>
      </c>
      <c r="F31" s="12"/>
      <c r="G31" s="5">
        <f>SUM(E31)</f>
        <v>2647002.86</v>
      </c>
    </row>
    <row r="32" spans="2:7" x14ac:dyDescent="0.2">
      <c r="B32" s="4" t="s">
        <v>12</v>
      </c>
      <c r="C32" s="12"/>
      <c r="D32" s="15">
        <v>-13875139.01</v>
      </c>
      <c r="E32" s="23">
        <v>2598675.62</v>
      </c>
      <c r="F32" s="12"/>
      <c r="G32" s="5">
        <f>SUM(D32:E32)</f>
        <v>-11276463.390000001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x14ac:dyDescent="0.2">
      <c r="B36" s="4"/>
      <c r="C36" s="13"/>
      <c r="D36" s="13"/>
      <c r="E36" s="21"/>
      <c r="F36" s="13"/>
      <c r="G36" s="5"/>
    </row>
    <row r="37" spans="2:7" ht="39" customHeight="1" x14ac:dyDescent="0.2">
      <c r="B37" s="29" t="s">
        <v>32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0" t="s">
        <v>31</v>
      </c>
      <c r="C41" s="16">
        <f>SUM(C23,C25)</f>
        <v>102383519.11</v>
      </c>
      <c r="D41" s="16">
        <f>SUM(D23,D30)</f>
        <v>-25151602.399999999</v>
      </c>
      <c r="E41" s="24">
        <f>SUM(E30,E23)</f>
        <v>2647002.8600000003</v>
      </c>
      <c r="F41" s="16">
        <f>SUM(F37,F23)</f>
        <v>0</v>
      </c>
      <c r="G41" s="6">
        <f>SUM(C41:F41)</f>
        <v>79878919.570000008</v>
      </c>
    </row>
    <row r="42" spans="2:7" x14ac:dyDescent="0.2">
      <c r="B42" s="27" t="s">
        <v>18</v>
      </c>
    </row>
    <row r="43" spans="2:7" s="28" customFormat="1" x14ac:dyDescent="0.2"/>
    <row r="44" spans="2:7" s="28" customFormat="1" x14ac:dyDescent="0.2">
      <c r="B44" s="31" t="s">
        <v>23</v>
      </c>
      <c r="E44" s="33" t="s">
        <v>26</v>
      </c>
    </row>
    <row r="45" spans="2:7" s="28" customFormat="1" x14ac:dyDescent="0.2">
      <c r="B45" s="32" t="s">
        <v>24</v>
      </c>
      <c r="E45" s="33" t="s">
        <v>27</v>
      </c>
    </row>
    <row r="46" spans="2:7" s="28" customFormat="1" x14ac:dyDescent="0.2">
      <c r="B46" s="32" t="s">
        <v>25</v>
      </c>
      <c r="E46" s="33" t="s">
        <v>28</v>
      </c>
    </row>
    <row r="47" spans="2:7" s="28" customFormat="1" x14ac:dyDescent="0.2"/>
    <row r="48" spans="2:7" s="28" customFormat="1" x14ac:dyDescent="0.2"/>
    <row r="49" s="28" customForma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formatCells="0" formatColumns="0" formatRows="0"/>
  <mergeCells count="3">
    <mergeCell ref="B2:G2"/>
    <mergeCell ref="B3:G3"/>
    <mergeCell ref="B4:G4"/>
  </mergeCells>
  <pageMargins left="0.25" right="0.25" top="0.75" bottom="0.7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2025-01-29T21:00:52Z</cp:lastPrinted>
  <dcterms:created xsi:type="dcterms:W3CDTF">2019-12-06T17:20:35Z</dcterms:created>
  <dcterms:modified xsi:type="dcterms:W3CDTF">2025-01-29T21:05:53Z</dcterms:modified>
</cp:coreProperties>
</file>